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地市" sheetId="1" r:id="rId1"/>
  </sheets>
  <calcPr calcId="144525"/>
</workbook>
</file>

<file path=xl/sharedStrings.xml><?xml version="1.0" encoding="utf-8"?>
<sst xmlns="http://schemas.openxmlformats.org/spreadsheetml/2006/main" count="39" uniqueCount="39">
  <si>
    <t>附件</t>
  </si>
  <si>
    <t>2025年广东省住院医师规范化培训招收计划表</t>
  </si>
  <si>
    <t>序号</t>
  </si>
  <si>
    <t>地市</t>
  </si>
  <si>
    <t>全科</t>
  </si>
  <si>
    <t>儿科</t>
  </si>
  <si>
    <t>精神科</t>
  </si>
  <si>
    <t>妇产科</t>
  </si>
  <si>
    <t>麻醉科</t>
  </si>
  <si>
    <t>急诊科</t>
  </si>
  <si>
    <t>临床病理科</t>
  </si>
  <si>
    <t>重症医学科</t>
  </si>
  <si>
    <t>紧缺专业小计</t>
  </si>
  <si>
    <t>其他专业小计</t>
  </si>
  <si>
    <t>合计</t>
  </si>
  <si>
    <t>社会人招收人数</t>
  </si>
  <si>
    <t>全省合计</t>
  </si>
  <si>
    <t>广州市</t>
  </si>
  <si>
    <t>深圳市</t>
  </si>
  <si>
    <t>珠海市</t>
  </si>
  <si>
    <t>汕头市</t>
  </si>
  <si>
    <t>佛山市</t>
  </si>
  <si>
    <t>韶关市</t>
  </si>
  <si>
    <t>梅州市</t>
  </si>
  <si>
    <t>惠州市</t>
  </si>
  <si>
    <t>东莞市</t>
  </si>
  <si>
    <t>中山市</t>
  </si>
  <si>
    <t>江门市</t>
  </si>
  <si>
    <t>阳江市</t>
  </si>
  <si>
    <t>湛江市</t>
  </si>
  <si>
    <t>茂名市</t>
  </si>
  <si>
    <t>肇庆市</t>
  </si>
  <si>
    <t>清远市</t>
  </si>
  <si>
    <t>揭阳市</t>
  </si>
  <si>
    <t>河源市</t>
  </si>
  <si>
    <t>汕尾市</t>
  </si>
  <si>
    <t>潮州市</t>
  </si>
  <si>
    <t>云浮市</t>
  </si>
  <si>
    <t>备注：
1.深圳招收计划总数已包含西藏委培5人。
2.粤东西北地区全科招收指标包含年度需要参加规培的定向医学本科毕业生。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</si>
</sst>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b/>
      <sz val="12"/>
      <color theme="1"/>
      <name val="宋体"/>
      <charset val="134"/>
      <scheme val="minor"/>
    </font>
    <font>
      <sz val="11"/>
      <color theme="1"/>
      <name val="黑体"/>
      <charset val="134"/>
    </font>
    <font>
      <sz val="20"/>
      <color theme="1"/>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6" borderId="0" applyNumberFormat="0" applyBorder="0" applyAlignment="0" applyProtection="0">
      <alignment vertical="center"/>
    </xf>
    <xf numFmtId="0" fontId="16" fillId="1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2" fillId="2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6"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5" fillId="0" borderId="5" applyNumberFormat="0" applyFill="0" applyAlignment="0" applyProtection="0">
      <alignment vertical="center"/>
    </xf>
    <xf numFmtId="0" fontId="12" fillId="5" borderId="0" applyNumberFormat="0" applyBorder="0" applyAlignment="0" applyProtection="0">
      <alignment vertical="center"/>
    </xf>
    <xf numFmtId="0" fontId="9" fillId="0" borderId="8" applyNumberFormat="0" applyFill="0" applyAlignment="0" applyProtection="0">
      <alignment vertical="center"/>
    </xf>
    <xf numFmtId="0" fontId="12" fillId="9" borderId="0" applyNumberFormat="0" applyBorder="0" applyAlignment="0" applyProtection="0">
      <alignment vertical="center"/>
    </xf>
    <xf numFmtId="0" fontId="8" fillId="4" borderId="7" applyNumberFormat="0" applyAlignment="0" applyProtection="0">
      <alignment vertical="center"/>
    </xf>
    <xf numFmtId="0" fontId="20" fillId="4" borderId="10" applyNumberFormat="0" applyAlignment="0" applyProtection="0">
      <alignment vertical="center"/>
    </xf>
    <xf numFmtId="0" fontId="21" fillId="23" borderId="12" applyNumberFormat="0" applyAlignment="0" applyProtection="0">
      <alignment vertical="center"/>
    </xf>
    <xf numFmtId="0" fontId="14" fillId="19" borderId="0" applyNumberFormat="0" applyBorder="0" applyAlignment="0" applyProtection="0">
      <alignment vertical="center"/>
    </xf>
    <xf numFmtId="0" fontId="12" fillId="22" borderId="0" applyNumberFormat="0" applyBorder="0" applyAlignment="0" applyProtection="0">
      <alignment vertical="center"/>
    </xf>
    <xf numFmtId="0" fontId="17" fillId="0" borderId="11" applyNumberFormat="0" applyFill="0" applyAlignment="0" applyProtection="0">
      <alignment vertical="center"/>
    </xf>
    <xf numFmtId="0" fontId="15" fillId="0" borderId="9" applyNumberFormat="0" applyFill="0" applyAlignment="0" applyProtection="0">
      <alignment vertical="center"/>
    </xf>
    <xf numFmtId="0" fontId="4" fillId="2" borderId="0" applyNumberFormat="0" applyBorder="0" applyAlignment="0" applyProtection="0">
      <alignment vertical="center"/>
    </xf>
    <xf numFmtId="0" fontId="22" fillId="27" borderId="0" applyNumberFormat="0" applyBorder="0" applyAlignment="0" applyProtection="0">
      <alignment vertical="center"/>
    </xf>
    <xf numFmtId="0" fontId="14" fillId="8" borderId="0" applyNumberFormat="0" applyBorder="0" applyAlignment="0" applyProtection="0">
      <alignment vertical="center"/>
    </xf>
    <xf numFmtId="0" fontId="12" fillId="28" borderId="0" applyNumberFormat="0" applyBorder="0" applyAlignment="0" applyProtection="0">
      <alignment vertical="center"/>
    </xf>
    <xf numFmtId="0" fontId="14" fillId="32"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14" fillId="26"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14" fillId="11" borderId="0" applyNumberFormat="0" applyBorder="0" applyAlignment="0" applyProtection="0">
      <alignment vertical="center"/>
    </xf>
    <xf numFmtId="0" fontId="14" fillId="21" borderId="0" applyNumberFormat="0" applyBorder="0" applyAlignment="0" applyProtection="0">
      <alignment vertical="center"/>
    </xf>
    <xf numFmtId="0" fontId="12" fillId="15" borderId="0" applyNumberFormat="0" applyBorder="0" applyAlignment="0" applyProtection="0">
      <alignment vertical="center"/>
    </xf>
    <xf numFmtId="0" fontId="14" fillId="30" borderId="0" applyNumberFormat="0" applyBorder="0" applyAlignment="0" applyProtection="0">
      <alignment vertical="center"/>
    </xf>
    <xf numFmtId="0" fontId="12" fillId="29" borderId="0" applyNumberFormat="0" applyBorder="0" applyAlignment="0" applyProtection="0">
      <alignment vertical="center"/>
    </xf>
    <xf numFmtId="0" fontId="12" fillId="14" borderId="0" applyNumberFormat="0" applyBorder="0" applyAlignment="0" applyProtection="0">
      <alignment vertical="center"/>
    </xf>
    <xf numFmtId="0" fontId="14" fillId="17" borderId="0" applyNumberFormat="0" applyBorder="0" applyAlignment="0" applyProtection="0">
      <alignment vertical="center"/>
    </xf>
    <xf numFmtId="0" fontId="12" fillId="24"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3" fillId="0" borderId="4"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tabSelected="1" workbookViewId="0">
      <selection activeCell="J27" sqref="J27"/>
    </sheetView>
  </sheetViews>
  <sheetFormatPr defaultColWidth="9" defaultRowHeight="13.5"/>
  <cols>
    <col min="1" max="1" width="8" customWidth="1"/>
    <col min="2" max="2" width="7" customWidth="1"/>
    <col min="14" max="14" width="10.625" customWidth="1"/>
  </cols>
  <sheetData>
    <row r="1" spans="1:1">
      <c r="A1" s="2" t="s">
        <v>0</v>
      </c>
    </row>
    <row r="2" ht="30" customHeight="1" spans="1:14">
      <c r="A2" s="3" t="s">
        <v>1</v>
      </c>
      <c r="B2" s="4"/>
      <c r="C2" s="4"/>
      <c r="D2" s="4"/>
      <c r="E2" s="4"/>
      <c r="F2" s="4"/>
      <c r="G2" s="4"/>
      <c r="H2" s="4"/>
      <c r="I2" s="4"/>
      <c r="J2" s="4"/>
      <c r="K2" s="4"/>
      <c r="L2" s="4"/>
      <c r="M2" s="4"/>
      <c r="N2" s="11"/>
    </row>
    <row r="3" s="1" customFormat="1" ht="28.5" spans="1:14">
      <c r="A3" s="5" t="s">
        <v>2</v>
      </c>
      <c r="B3" s="5" t="s">
        <v>3</v>
      </c>
      <c r="C3" s="6" t="s">
        <v>4</v>
      </c>
      <c r="D3" s="6" t="s">
        <v>5</v>
      </c>
      <c r="E3" s="6" t="s">
        <v>6</v>
      </c>
      <c r="F3" s="6" t="s">
        <v>7</v>
      </c>
      <c r="G3" s="6" t="s">
        <v>8</v>
      </c>
      <c r="H3" s="6" t="s">
        <v>9</v>
      </c>
      <c r="I3" s="6" t="s">
        <v>10</v>
      </c>
      <c r="J3" s="6" t="s">
        <v>11</v>
      </c>
      <c r="K3" s="6" t="s">
        <v>12</v>
      </c>
      <c r="L3" s="6" t="s">
        <v>13</v>
      </c>
      <c r="M3" s="6" t="s">
        <v>14</v>
      </c>
      <c r="N3" s="6" t="s">
        <v>15</v>
      </c>
    </row>
    <row r="4" ht="21" customHeight="1" spans="1:14">
      <c r="A4" s="7" t="s">
        <v>16</v>
      </c>
      <c r="B4" s="8"/>
      <c r="C4" s="5">
        <f>SUM(C5:C25)</f>
        <v>774</v>
      </c>
      <c r="D4" s="5">
        <f t="shared" ref="D4:N4" si="0">SUM(D5:D25)</f>
        <v>260</v>
      </c>
      <c r="E4" s="5">
        <f t="shared" si="0"/>
        <v>100</v>
      </c>
      <c r="F4" s="5">
        <f t="shared" si="0"/>
        <v>260</v>
      </c>
      <c r="G4" s="5">
        <f t="shared" si="0"/>
        <v>300</v>
      </c>
      <c r="H4" s="5">
        <f t="shared" si="0"/>
        <v>90</v>
      </c>
      <c r="I4" s="5">
        <f t="shared" si="0"/>
        <v>80</v>
      </c>
      <c r="J4" s="5">
        <f t="shared" si="0"/>
        <v>60</v>
      </c>
      <c r="K4" s="5">
        <f t="shared" si="0"/>
        <v>1924</v>
      </c>
      <c r="L4" s="5">
        <f t="shared" si="0"/>
        <v>2600</v>
      </c>
      <c r="M4" s="5">
        <f t="shared" si="0"/>
        <v>4529</v>
      </c>
      <c r="N4" s="5">
        <f t="shared" si="0"/>
        <v>3166</v>
      </c>
    </row>
    <row r="5" ht="15" customHeight="1" spans="1:14">
      <c r="A5" s="9">
        <v>1</v>
      </c>
      <c r="B5" s="9" t="s">
        <v>17</v>
      </c>
      <c r="C5" s="9">
        <v>74</v>
      </c>
      <c r="D5" s="9">
        <v>108</v>
      </c>
      <c r="E5" s="9">
        <v>62</v>
      </c>
      <c r="F5" s="9">
        <v>110</v>
      </c>
      <c r="G5" s="9">
        <v>134</v>
      </c>
      <c r="H5" s="9">
        <v>39</v>
      </c>
      <c r="I5" s="9">
        <v>37</v>
      </c>
      <c r="J5" s="9">
        <v>33</v>
      </c>
      <c r="K5" s="9">
        <f>SUM(C5:J5)</f>
        <v>597</v>
      </c>
      <c r="L5" s="9">
        <v>1145</v>
      </c>
      <c r="M5" s="9">
        <f>K5+L5</f>
        <v>1742</v>
      </c>
      <c r="N5" s="9">
        <v>1389</v>
      </c>
    </row>
    <row r="6" ht="15" customHeight="1" spans="1:14">
      <c r="A6" s="9">
        <v>2</v>
      </c>
      <c r="B6" s="9" t="s">
        <v>18</v>
      </c>
      <c r="C6" s="9">
        <v>57</v>
      </c>
      <c r="D6" s="9">
        <v>42</v>
      </c>
      <c r="E6" s="9">
        <v>17</v>
      </c>
      <c r="F6" s="9">
        <v>32</v>
      </c>
      <c r="G6" s="9">
        <v>48</v>
      </c>
      <c r="H6" s="9">
        <v>10</v>
      </c>
      <c r="I6" s="9">
        <v>11</v>
      </c>
      <c r="J6" s="9">
        <v>8</v>
      </c>
      <c r="K6" s="9">
        <f t="shared" ref="K6:K25" si="1">SUM(C6:J6)</f>
        <v>225</v>
      </c>
      <c r="L6" s="9">
        <v>337</v>
      </c>
      <c r="M6" s="9">
        <v>567</v>
      </c>
      <c r="N6" s="9">
        <v>460</v>
      </c>
    </row>
    <row r="7" ht="15" customHeight="1" spans="1:14">
      <c r="A7" s="9">
        <v>3</v>
      </c>
      <c r="B7" s="9" t="s">
        <v>19</v>
      </c>
      <c r="C7" s="9">
        <v>7</v>
      </c>
      <c r="D7" s="9">
        <v>7</v>
      </c>
      <c r="E7" s="9">
        <v>2</v>
      </c>
      <c r="F7" s="9">
        <v>8</v>
      </c>
      <c r="G7" s="9">
        <v>10</v>
      </c>
      <c r="H7" s="9">
        <v>5</v>
      </c>
      <c r="I7" s="9">
        <v>4</v>
      </c>
      <c r="J7" s="9">
        <v>1</v>
      </c>
      <c r="K7" s="9">
        <f t="shared" si="1"/>
        <v>44</v>
      </c>
      <c r="L7" s="9">
        <v>96</v>
      </c>
      <c r="M7" s="9">
        <f t="shared" ref="M6:M25" si="2">K7+L7</f>
        <v>140</v>
      </c>
      <c r="N7" s="9">
        <v>113</v>
      </c>
    </row>
    <row r="8" ht="15" customHeight="1" spans="1:14">
      <c r="A8" s="9">
        <v>4</v>
      </c>
      <c r="B8" s="9" t="s">
        <v>20</v>
      </c>
      <c r="C8" s="9">
        <v>45</v>
      </c>
      <c r="D8" s="9">
        <v>7</v>
      </c>
      <c r="E8" s="9">
        <v>5</v>
      </c>
      <c r="F8" s="9">
        <v>7</v>
      </c>
      <c r="G8" s="9">
        <v>7</v>
      </c>
      <c r="H8" s="9">
        <v>1</v>
      </c>
      <c r="I8" s="9">
        <v>3</v>
      </c>
      <c r="J8" s="9">
        <v>1</v>
      </c>
      <c r="K8" s="9">
        <f t="shared" si="1"/>
        <v>76</v>
      </c>
      <c r="L8" s="9">
        <v>108</v>
      </c>
      <c r="M8" s="9">
        <f t="shared" si="2"/>
        <v>184</v>
      </c>
      <c r="N8" s="9">
        <v>113</v>
      </c>
    </row>
    <row r="9" ht="15" customHeight="1" spans="1:14">
      <c r="A9" s="9">
        <v>5</v>
      </c>
      <c r="B9" s="9" t="s">
        <v>21</v>
      </c>
      <c r="C9" s="9">
        <v>16</v>
      </c>
      <c r="D9" s="9">
        <v>36</v>
      </c>
      <c r="E9" s="9">
        <v>2</v>
      </c>
      <c r="F9" s="9">
        <v>36</v>
      </c>
      <c r="G9" s="9">
        <v>23</v>
      </c>
      <c r="H9" s="9">
        <v>5</v>
      </c>
      <c r="I9" s="9">
        <v>6</v>
      </c>
      <c r="J9" s="9">
        <v>8</v>
      </c>
      <c r="K9" s="9">
        <f t="shared" si="1"/>
        <v>132</v>
      </c>
      <c r="L9" s="9">
        <v>149</v>
      </c>
      <c r="M9" s="9">
        <f t="shared" si="2"/>
        <v>281</v>
      </c>
      <c r="N9" s="9">
        <v>226</v>
      </c>
    </row>
    <row r="10" ht="15" customHeight="1" spans="1:14">
      <c r="A10" s="9">
        <v>6</v>
      </c>
      <c r="B10" s="9" t="s">
        <v>22</v>
      </c>
      <c r="C10" s="9">
        <v>56</v>
      </c>
      <c r="D10" s="9">
        <v>2</v>
      </c>
      <c r="E10" s="9">
        <v>1</v>
      </c>
      <c r="F10" s="9">
        <v>1</v>
      </c>
      <c r="G10" s="9">
        <v>2</v>
      </c>
      <c r="H10" s="9">
        <v>1</v>
      </c>
      <c r="I10" s="9">
        <v>1</v>
      </c>
      <c r="J10" s="9">
        <v>2</v>
      </c>
      <c r="K10" s="9">
        <f t="shared" si="1"/>
        <v>66</v>
      </c>
      <c r="L10" s="9">
        <v>54</v>
      </c>
      <c r="M10" s="9">
        <f t="shared" si="2"/>
        <v>120</v>
      </c>
      <c r="N10" s="9">
        <v>51</v>
      </c>
    </row>
    <row r="11" ht="15" customHeight="1" spans="1:14">
      <c r="A11" s="9">
        <v>7</v>
      </c>
      <c r="B11" s="9" t="s">
        <v>23</v>
      </c>
      <c r="C11" s="9">
        <v>30</v>
      </c>
      <c r="D11" s="9">
        <v>4</v>
      </c>
      <c r="E11" s="9"/>
      <c r="F11" s="9">
        <v>2</v>
      </c>
      <c r="G11" s="9">
        <v>5</v>
      </c>
      <c r="H11" s="9">
        <v>2</v>
      </c>
      <c r="I11" s="9">
        <v>2</v>
      </c>
      <c r="J11" s="9"/>
      <c r="K11" s="9">
        <f t="shared" si="1"/>
        <v>45</v>
      </c>
      <c r="L11" s="9">
        <v>41</v>
      </c>
      <c r="M11" s="9">
        <f t="shared" si="2"/>
        <v>86</v>
      </c>
      <c r="N11" s="9">
        <v>45</v>
      </c>
    </row>
    <row r="12" ht="15" customHeight="1" spans="1:14">
      <c r="A12" s="9">
        <v>8</v>
      </c>
      <c r="B12" s="9" t="s">
        <v>24</v>
      </c>
      <c r="C12" s="9">
        <v>30</v>
      </c>
      <c r="D12" s="9">
        <v>3</v>
      </c>
      <c r="E12" s="9">
        <v>0</v>
      </c>
      <c r="F12" s="9">
        <v>2</v>
      </c>
      <c r="G12" s="9">
        <v>7</v>
      </c>
      <c r="H12" s="9">
        <v>2</v>
      </c>
      <c r="I12" s="9">
        <v>1</v>
      </c>
      <c r="J12" s="9"/>
      <c r="K12" s="9">
        <f t="shared" si="1"/>
        <v>45</v>
      </c>
      <c r="L12" s="9">
        <v>40</v>
      </c>
      <c r="M12" s="9">
        <f t="shared" si="2"/>
        <v>85</v>
      </c>
      <c r="N12" s="9">
        <v>44</v>
      </c>
    </row>
    <row r="13" ht="15" customHeight="1" spans="1:14">
      <c r="A13" s="9">
        <v>9</v>
      </c>
      <c r="B13" s="9" t="s">
        <v>25</v>
      </c>
      <c r="C13" s="9">
        <v>9</v>
      </c>
      <c r="D13" s="9">
        <v>10</v>
      </c>
      <c r="E13" s="9"/>
      <c r="F13" s="9">
        <v>11</v>
      </c>
      <c r="G13" s="9">
        <v>10</v>
      </c>
      <c r="H13" s="9">
        <v>4</v>
      </c>
      <c r="I13" s="9">
        <v>4</v>
      </c>
      <c r="J13" s="9"/>
      <c r="K13" s="9">
        <f t="shared" si="1"/>
        <v>48</v>
      </c>
      <c r="L13" s="9">
        <v>116</v>
      </c>
      <c r="M13" s="9">
        <f t="shared" si="2"/>
        <v>164</v>
      </c>
      <c r="N13" s="9">
        <v>154</v>
      </c>
    </row>
    <row r="14" ht="15" customHeight="1" spans="1:14">
      <c r="A14" s="9">
        <v>10</v>
      </c>
      <c r="B14" s="9" t="s">
        <v>26</v>
      </c>
      <c r="C14" s="9">
        <v>3</v>
      </c>
      <c r="D14" s="9">
        <v>5</v>
      </c>
      <c r="E14" s="9">
        <v>4</v>
      </c>
      <c r="F14" s="9">
        <v>5</v>
      </c>
      <c r="G14" s="9">
        <v>5</v>
      </c>
      <c r="H14" s="9">
        <v>2</v>
      </c>
      <c r="I14" s="9">
        <v>5</v>
      </c>
      <c r="J14" s="9">
        <v>2</v>
      </c>
      <c r="K14" s="9">
        <f t="shared" si="1"/>
        <v>31</v>
      </c>
      <c r="L14" s="9">
        <v>65</v>
      </c>
      <c r="M14" s="9">
        <f t="shared" si="2"/>
        <v>96</v>
      </c>
      <c r="N14" s="9">
        <v>79</v>
      </c>
    </row>
    <row r="15" ht="15" customHeight="1" spans="1:14">
      <c r="A15" s="9">
        <v>11</v>
      </c>
      <c r="B15" s="9" t="s">
        <v>27</v>
      </c>
      <c r="C15" s="9">
        <v>14</v>
      </c>
      <c r="D15" s="9">
        <v>4</v>
      </c>
      <c r="E15" s="9"/>
      <c r="F15" s="9">
        <v>6</v>
      </c>
      <c r="G15" s="9">
        <v>6</v>
      </c>
      <c r="H15" s="9">
        <v>1</v>
      </c>
      <c r="I15" s="9">
        <v>1</v>
      </c>
      <c r="J15" s="9"/>
      <c r="K15" s="9">
        <f t="shared" si="1"/>
        <v>32</v>
      </c>
      <c r="L15" s="9">
        <v>67</v>
      </c>
      <c r="M15" s="9">
        <f t="shared" si="2"/>
        <v>99</v>
      </c>
      <c r="N15" s="9">
        <v>63</v>
      </c>
    </row>
    <row r="16" ht="15" customHeight="1" spans="1:14">
      <c r="A16" s="9">
        <v>12</v>
      </c>
      <c r="B16" s="9" t="s">
        <v>28</v>
      </c>
      <c r="C16" s="9">
        <v>30</v>
      </c>
      <c r="D16" s="9">
        <v>4</v>
      </c>
      <c r="E16" s="9">
        <v>2</v>
      </c>
      <c r="F16" s="9">
        <v>4</v>
      </c>
      <c r="G16" s="9">
        <v>4</v>
      </c>
      <c r="H16" s="9">
        <v>2</v>
      </c>
      <c r="I16" s="9"/>
      <c r="J16" s="9"/>
      <c r="K16" s="9">
        <f t="shared" si="1"/>
        <v>46</v>
      </c>
      <c r="L16" s="9">
        <v>34</v>
      </c>
      <c r="M16" s="9">
        <f t="shared" si="2"/>
        <v>80</v>
      </c>
      <c r="N16" s="9">
        <v>40</v>
      </c>
    </row>
    <row r="17" ht="15" customHeight="1" spans="1:14">
      <c r="A17" s="9">
        <v>13</v>
      </c>
      <c r="B17" s="9" t="s">
        <v>29</v>
      </c>
      <c r="C17" s="9">
        <v>62</v>
      </c>
      <c r="D17" s="9">
        <v>9</v>
      </c>
      <c r="E17" s="9">
        <v>2</v>
      </c>
      <c r="F17" s="9">
        <v>11</v>
      </c>
      <c r="G17" s="9">
        <v>16</v>
      </c>
      <c r="H17" s="9">
        <v>5</v>
      </c>
      <c r="I17" s="9">
        <v>3</v>
      </c>
      <c r="J17" s="9">
        <v>3</v>
      </c>
      <c r="K17" s="9">
        <f t="shared" si="1"/>
        <v>111</v>
      </c>
      <c r="L17" s="9">
        <v>107</v>
      </c>
      <c r="M17" s="9">
        <f t="shared" si="2"/>
        <v>218</v>
      </c>
      <c r="N17" s="9">
        <v>126</v>
      </c>
    </row>
    <row r="18" ht="15" customHeight="1" spans="1:14">
      <c r="A18" s="9">
        <v>14</v>
      </c>
      <c r="B18" s="9" t="s">
        <v>30</v>
      </c>
      <c r="C18" s="9">
        <v>60</v>
      </c>
      <c r="D18" s="9">
        <v>6</v>
      </c>
      <c r="E18" s="9">
        <v>3</v>
      </c>
      <c r="F18" s="9">
        <v>8</v>
      </c>
      <c r="G18" s="9">
        <v>9</v>
      </c>
      <c r="H18" s="9"/>
      <c r="I18" s="9"/>
      <c r="J18" s="9"/>
      <c r="K18" s="9">
        <f t="shared" si="1"/>
        <v>86</v>
      </c>
      <c r="L18" s="9">
        <v>61</v>
      </c>
      <c r="M18" s="9">
        <f t="shared" si="2"/>
        <v>147</v>
      </c>
      <c r="N18" s="9">
        <v>70</v>
      </c>
    </row>
    <row r="19" ht="15" customHeight="1" spans="1:14">
      <c r="A19" s="9">
        <v>15</v>
      </c>
      <c r="B19" s="9" t="s">
        <v>31</v>
      </c>
      <c r="C19" s="9">
        <v>43</v>
      </c>
      <c r="D19" s="9">
        <v>3</v>
      </c>
      <c r="E19" s="9"/>
      <c r="F19" s="9">
        <v>4</v>
      </c>
      <c r="G19" s="9">
        <v>4</v>
      </c>
      <c r="H19" s="9">
        <v>2</v>
      </c>
      <c r="I19" s="9">
        <v>1</v>
      </c>
      <c r="J19" s="9"/>
      <c r="K19" s="9">
        <f t="shared" si="1"/>
        <v>57</v>
      </c>
      <c r="L19" s="9">
        <v>45</v>
      </c>
      <c r="M19" s="9">
        <f t="shared" si="2"/>
        <v>102</v>
      </c>
      <c r="N19" s="9">
        <v>53</v>
      </c>
    </row>
    <row r="20" ht="15" customHeight="1" spans="1:14">
      <c r="A20" s="9">
        <v>16</v>
      </c>
      <c r="B20" s="9" t="s">
        <v>32</v>
      </c>
      <c r="C20" s="9">
        <v>42</v>
      </c>
      <c r="D20" s="9">
        <v>2</v>
      </c>
      <c r="E20" s="9"/>
      <c r="F20" s="9">
        <v>3</v>
      </c>
      <c r="G20" s="9">
        <v>4</v>
      </c>
      <c r="H20" s="9">
        <v>3</v>
      </c>
      <c r="I20" s="9">
        <v>1</v>
      </c>
      <c r="J20" s="9">
        <v>2</v>
      </c>
      <c r="K20" s="9">
        <f t="shared" si="1"/>
        <v>57</v>
      </c>
      <c r="L20" s="9">
        <v>33</v>
      </c>
      <c r="M20" s="9">
        <f t="shared" si="2"/>
        <v>90</v>
      </c>
      <c r="N20" s="9">
        <v>35</v>
      </c>
    </row>
    <row r="21" ht="15" customHeight="1" spans="1:14">
      <c r="A21" s="9">
        <v>17</v>
      </c>
      <c r="B21" s="9" t="s">
        <v>33</v>
      </c>
      <c r="C21" s="9">
        <v>42</v>
      </c>
      <c r="D21" s="9">
        <v>4</v>
      </c>
      <c r="E21" s="9"/>
      <c r="F21" s="9">
        <v>3</v>
      </c>
      <c r="G21" s="9">
        <v>3</v>
      </c>
      <c r="H21" s="9">
        <v>2</v>
      </c>
      <c r="I21" s="9"/>
      <c r="J21" s="9"/>
      <c r="K21" s="9">
        <f t="shared" si="1"/>
        <v>54</v>
      </c>
      <c r="L21" s="9">
        <v>36</v>
      </c>
      <c r="M21" s="9">
        <f t="shared" si="2"/>
        <v>90</v>
      </c>
      <c r="N21" s="9">
        <v>39</v>
      </c>
    </row>
    <row r="22" ht="15" customHeight="1" spans="1:14">
      <c r="A22" s="9">
        <v>18</v>
      </c>
      <c r="B22" s="9" t="s">
        <v>34</v>
      </c>
      <c r="C22" s="9">
        <v>40</v>
      </c>
      <c r="D22" s="9"/>
      <c r="E22" s="9"/>
      <c r="F22" s="9">
        <v>3</v>
      </c>
      <c r="G22" s="9">
        <v>3</v>
      </c>
      <c r="H22" s="9">
        <v>2</v>
      </c>
      <c r="I22" s="9"/>
      <c r="J22" s="9"/>
      <c r="K22" s="9">
        <f t="shared" si="1"/>
        <v>48</v>
      </c>
      <c r="L22" s="9">
        <v>29</v>
      </c>
      <c r="M22" s="9">
        <f t="shared" si="2"/>
        <v>77</v>
      </c>
      <c r="N22" s="9">
        <v>30</v>
      </c>
    </row>
    <row r="23" ht="15" customHeight="1" spans="1:14">
      <c r="A23" s="9">
        <v>19</v>
      </c>
      <c r="B23" s="9" t="s">
        <v>35</v>
      </c>
      <c r="C23" s="9">
        <v>40</v>
      </c>
      <c r="D23" s="9"/>
      <c r="E23" s="9"/>
      <c r="F23" s="9"/>
      <c r="G23" s="9"/>
      <c r="H23" s="9">
        <v>2</v>
      </c>
      <c r="I23" s="9"/>
      <c r="J23" s="9"/>
      <c r="K23" s="9">
        <f t="shared" si="1"/>
        <v>42</v>
      </c>
      <c r="L23" s="9">
        <v>0</v>
      </c>
      <c r="M23" s="9">
        <f t="shared" si="2"/>
        <v>42</v>
      </c>
      <c r="N23" s="9"/>
    </row>
    <row r="24" ht="15" customHeight="1" spans="1:14">
      <c r="A24" s="9">
        <v>20</v>
      </c>
      <c r="B24" s="9" t="s">
        <v>36</v>
      </c>
      <c r="C24" s="9">
        <v>45</v>
      </c>
      <c r="D24" s="9">
        <v>4</v>
      </c>
      <c r="E24" s="9"/>
      <c r="F24" s="9">
        <v>4</v>
      </c>
      <c r="G24" s="9"/>
      <c r="H24" s="9"/>
      <c r="I24" s="9"/>
      <c r="J24" s="9"/>
      <c r="K24" s="9">
        <f t="shared" si="1"/>
        <v>53</v>
      </c>
      <c r="L24" s="9">
        <v>21</v>
      </c>
      <c r="M24" s="9">
        <f t="shared" si="2"/>
        <v>74</v>
      </c>
      <c r="N24" s="9">
        <v>23</v>
      </c>
    </row>
    <row r="25" ht="15" customHeight="1" spans="1:14">
      <c r="A25" s="9">
        <v>21</v>
      </c>
      <c r="B25" s="9" t="s">
        <v>37</v>
      </c>
      <c r="C25" s="9">
        <v>29</v>
      </c>
      <c r="D25" s="9"/>
      <c r="E25" s="9"/>
      <c r="F25" s="9"/>
      <c r="G25" s="9"/>
      <c r="H25" s="9"/>
      <c r="I25" s="9"/>
      <c r="J25" s="9"/>
      <c r="K25" s="9">
        <f t="shared" si="1"/>
        <v>29</v>
      </c>
      <c r="L25" s="9">
        <v>16</v>
      </c>
      <c r="M25" s="9">
        <f t="shared" si="2"/>
        <v>45</v>
      </c>
      <c r="N25" s="9">
        <v>13</v>
      </c>
    </row>
    <row r="26" ht="48" customHeight="1" spans="1:14">
      <c r="A26" s="10" t="s">
        <v>38</v>
      </c>
      <c r="B26" s="10"/>
      <c r="C26" s="10"/>
      <c r="D26" s="10"/>
      <c r="E26" s="10"/>
      <c r="F26" s="10"/>
      <c r="G26" s="10"/>
      <c r="H26" s="10"/>
      <c r="I26" s="10"/>
      <c r="J26" s="10"/>
      <c r="K26" s="10"/>
      <c r="L26" s="10"/>
      <c r="M26" s="10"/>
      <c r="N26" s="10"/>
    </row>
  </sheetData>
  <mergeCells count="3">
    <mergeCell ref="A2:N2"/>
    <mergeCell ref="A4:B4"/>
    <mergeCell ref="A26:N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地市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73579</dc:creator>
  <cp:lastModifiedBy>黄式锋</cp:lastModifiedBy>
  <dcterms:created xsi:type="dcterms:W3CDTF">2025-02-17T02:54:00Z</dcterms:created>
  <dcterms:modified xsi:type="dcterms:W3CDTF">2025-02-24T02:31:00Z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E0C7339E2D10498E9562328BFC0EFE6C_11</vt:lpwstr>
  </property>
  <property fmtid="{D5CDD505-2E9C-101B-9397-08002B2CF9AE}" pid="3" name="KSOProductBuildVer">
    <vt:lpwstr>2052-11.8.2.8696</vt:lpwstr>
  </property>
</Properties>
</file>